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980" windowHeight="7560"/>
  </bookViews>
  <sheets>
    <sheet name="Лист1" sheetId="1" r:id="rId1"/>
    <sheet name="Лист1 (2)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E21" i="4" l="1"/>
  <c r="E12" i="4"/>
  <c r="E27" i="1"/>
  <c r="D27" i="1"/>
  <c r="D21" i="4" l="1"/>
  <c r="D12" i="4"/>
</calcChain>
</file>

<file path=xl/sharedStrings.xml><?xml version="1.0" encoding="utf-8"?>
<sst xmlns="http://schemas.openxmlformats.org/spreadsheetml/2006/main" count="82" uniqueCount="55">
  <si>
    <t>КФК</t>
  </si>
  <si>
    <t xml:space="preserve">КЕКВ </t>
  </si>
  <si>
    <t xml:space="preserve">Напрямок </t>
  </si>
  <si>
    <t xml:space="preserve">Сума виділених коштів, грн. </t>
  </si>
  <si>
    <t>Придбання багатофункціонального пристрою</t>
  </si>
  <si>
    <t>Рішення 19 сесії Ізюмської міської ради 7 скликання від 28.07.2016 року №0443</t>
  </si>
  <si>
    <t>Придбання енергозберігаючих ламп</t>
  </si>
  <si>
    <t>Придбання плитки для підлоги ІДНЗ № 6,10</t>
  </si>
  <si>
    <t>Придбання дверей ІДНЗ №4</t>
  </si>
  <si>
    <t>Придбання раковин на харчоблок ІДНЗ №10</t>
  </si>
  <si>
    <t>Придбання труб, задвижок для ремонту системи опалення, каналізації ІДНЗ № 4 ,10</t>
  </si>
  <si>
    <t>Придбання дрелі, електролобзику, шуруповерту, болгарки ІДНЗ №2,9,13,14,16</t>
  </si>
  <si>
    <t>Придбання пилесмоків ІДНЗ №17</t>
  </si>
  <si>
    <t>Придбання пральних машин та холодильників ІДНЗ №4,14</t>
  </si>
  <si>
    <t>Посуд для шкільних їдалень</t>
  </si>
  <si>
    <t>Ремонт ліфту ІЗОШ №5</t>
  </si>
  <si>
    <t xml:space="preserve">Технічні паспорти </t>
  </si>
  <si>
    <t>Компьютери для ІЗОШ №5, гімназії №3</t>
  </si>
  <si>
    <t>Придбання підручників для учнів 4 та 7 класів</t>
  </si>
  <si>
    <t>Технічний паспорт</t>
  </si>
  <si>
    <t xml:space="preserve">Придбання дверей </t>
  </si>
  <si>
    <t xml:space="preserve">Заміна вікон </t>
  </si>
  <si>
    <t>Рішення 23 сесії Ізюмської міської ради 7 скликання від 28.09.2016 року №0565</t>
  </si>
  <si>
    <t xml:space="preserve">Придбання світодіодних ламп </t>
  </si>
  <si>
    <t>Придбання електроплит ІДНЗ №4,12,13,16,17</t>
  </si>
  <si>
    <t>Придбання холодильників ІДНЗ №6,16,17</t>
  </si>
  <si>
    <t>Придбання теплових лічильників  ІДНЗ №10</t>
  </si>
  <si>
    <t>Придбання пральної машини ІДНЗ №2</t>
  </si>
  <si>
    <t xml:space="preserve">Придбання електроплит </t>
  </si>
  <si>
    <t>Витяжки на харчоблоку ІЗОШ №2,11,12</t>
  </si>
  <si>
    <t>Придбання холодильників ІЗОШ № 2,6,11,12, гімназія № 1, 3</t>
  </si>
  <si>
    <t>Разом:</t>
  </si>
  <si>
    <t>Придбання мясорубкм ІДНЗ №6</t>
  </si>
  <si>
    <t xml:space="preserve">Придбання вогнегасників </t>
  </si>
  <si>
    <t>Рішення 24 сесії Ізюмської міської ради 7 скликання від 27.10.2016 року №0596</t>
  </si>
  <si>
    <t xml:space="preserve">Придбання мийок </t>
  </si>
  <si>
    <t>Придбання електроводонагрівачів гімназії №3, ІЗОШ №5,6</t>
  </si>
  <si>
    <t>Придбання хлібної шафи ІЗОШ №12</t>
  </si>
  <si>
    <t>Придбання дрелі, болгарки, перфоратору гімназії №1</t>
  </si>
  <si>
    <t>Придбання сантехніки ІЗОШ №4,5,11</t>
  </si>
  <si>
    <t>Доставка підручників</t>
  </si>
  <si>
    <t>010116 "Орган місцевого самоврядування"</t>
  </si>
  <si>
    <t>070101 "Дошкільні заклади освіти"</t>
  </si>
  <si>
    <t>070201 "Загальноосвітні школи"</t>
  </si>
  <si>
    <t>070303 "Дитячий будинок"</t>
  </si>
  <si>
    <t>070401 "Позашкільні заклади освіти"</t>
  </si>
  <si>
    <t>070805 "Групи централізованого господарського обслуговування"</t>
  </si>
  <si>
    <t>070806 "Інші заклади освіти"</t>
  </si>
  <si>
    <t>3110 "Придбання обладнання і предметів довгострокового користування"</t>
  </si>
  <si>
    <t>2210 "Предмети, матеріали, обладнання та інвентар"</t>
  </si>
  <si>
    <t>2240 "Оплата послуг (крім комунальних)"</t>
  </si>
  <si>
    <t>Сплачено, грн.</t>
  </si>
  <si>
    <t>Інформація щодо виділених додаткових  коштів рішеннями сесій по відділу освіти Ізюмської міської ради</t>
  </si>
  <si>
    <t>Придбання електроводонагрівача ІДНЗ № 4,6,16</t>
  </si>
  <si>
    <t>Придбання шкільних меблів для 1-ого класу ІЗОШ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</si>
</sst>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0" xfId="0" applyFont="1" applyAlignment="1"/>
    <xf numFmtId="0" fontId="1" fillId="0" borderId="1" xfId="0" applyFont="1" applyBorder="1"/>
    <xf numFmtId="49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view="pageBreakPreview" zoomScale="60" zoomScaleNormal="100" workbookViewId="0">
      <selection sqref="A1:E1"/>
    </sheetView>
  </sheetViews>
  <sheetFormatPr defaultRowHeight="18.75" x14ac:dyDescent="0.3"/>
  <cols>
    <col min="1" max="1" width="45" style="1" customWidth="1"/>
    <col min="2" max="2" width="44.5703125" style="1" customWidth="1"/>
    <col min="3" max="3" width="67.85546875" style="1" customWidth="1"/>
    <col min="4" max="4" width="13.5703125" style="1" customWidth="1"/>
    <col min="5" max="5" width="22.28515625" style="1" customWidth="1"/>
    <col min="6" max="16384" width="9.140625" style="1"/>
  </cols>
  <sheetData>
    <row r="1" spans="1:5" x14ac:dyDescent="0.3">
      <c r="A1" s="17" t="s">
        <v>52</v>
      </c>
      <c r="B1" s="17"/>
      <c r="C1" s="17"/>
      <c r="D1" s="17"/>
      <c r="E1" s="17"/>
    </row>
    <row r="2" spans="1:5" s="4" customFormat="1" ht="75" x14ac:dyDescent="0.3">
      <c r="A2" s="2" t="s">
        <v>0</v>
      </c>
      <c r="B2" s="2" t="s">
        <v>1</v>
      </c>
      <c r="C2" s="2" t="s">
        <v>2</v>
      </c>
      <c r="D2" s="3" t="s">
        <v>3</v>
      </c>
      <c r="E2" s="2" t="s">
        <v>51</v>
      </c>
    </row>
    <row r="3" spans="1:5" s="4" customFormat="1" x14ac:dyDescent="0.3">
      <c r="A3" s="16" t="s">
        <v>5</v>
      </c>
      <c r="B3" s="16"/>
      <c r="C3" s="16"/>
      <c r="D3" s="16"/>
      <c r="E3" s="16"/>
    </row>
    <row r="4" spans="1:5" s="4" customFormat="1" ht="63" customHeight="1" x14ac:dyDescent="0.3">
      <c r="A4" s="9" t="s">
        <v>41</v>
      </c>
      <c r="B4" s="3" t="s">
        <v>48</v>
      </c>
      <c r="C4" s="3" t="s">
        <v>4</v>
      </c>
      <c r="D4" s="2">
        <v>8000</v>
      </c>
      <c r="E4" s="2">
        <v>7600</v>
      </c>
    </row>
    <row r="5" spans="1:5" s="4" customFormat="1" ht="37.5" customHeight="1" x14ac:dyDescent="0.3">
      <c r="A5" s="18" t="s">
        <v>42</v>
      </c>
      <c r="B5" s="24" t="s">
        <v>49</v>
      </c>
      <c r="C5" s="3" t="s">
        <v>6</v>
      </c>
      <c r="D5" s="2">
        <v>73355</v>
      </c>
      <c r="E5" s="2">
        <v>73354.25</v>
      </c>
    </row>
    <row r="6" spans="1:5" s="4" customFormat="1" x14ac:dyDescent="0.3">
      <c r="A6" s="19"/>
      <c r="B6" s="25"/>
      <c r="C6" s="3" t="s">
        <v>32</v>
      </c>
      <c r="D6" s="2">
        <v>2500</v>
      </c>
      <c r="E6" s="2">
        <v>2500</v>
      </c>
    </row>
    <row r="7" spans="1:5" s="4" customFormat="1" x14ac:dyDescent="0.3">
      <c r="A7" s="19"/>
      <c r="B7" s="25"/>
      <c r="C7" s="3" t="s">
        <v>33</v>
      </c>
      <c r="D7" s="2">
        <v>21645</v>
      </c>
      <c r="E7" s="2">
        <v>21560</v>
      </c>
    </row>
    <row r="8" spans="1:5" s="4" customFormat="1" x14ac:dyDescent="0.3">
      <c r="A8" s="19"/>
      <c r="B8" s="25"/>
      <c r="C8" s="3" t="s">
        <v>7</v>
      </c>
      <c r="D8" s="2">
        <v>8400</v>
      </c>
      <c r="E8" s="2">
        <v>8399.77</v>
      </c>
    </row>
    <row r="9" spans="1:5" s="4" customFormat="1" x14ac:dyDescent="0.3">
      <c r="A9" s="19"/>
      <c r="B9" s="25"/>
      <c r="C9" s="3" t="s">
        <v>8</v>
      </c>
      <c r="D9" s="2">
        <v>3000</v>
      </c>
      <c r="E9" s="2">
        <v>3000</v>
      </c>
    </row>
    <row r="10" spans="1:5" s="4" customFormat="1" x14ac:dyDescent="0.3">
      <c r="A10" s="19"/>
      <c r="B10" s="25"/>
      <c r="C10" s="3" t="s">
        <v>53</v>
      </c>
      <c r="D10" s="2">
        <v>8500</v>
      </c>
      <c r="E10" s="2">
        <v>8205</v>
      </c>
    </row>
    <row r="11" spans="1:5" s="4" customFormat="1" ht="37.5" x14ac:dyDescent="0.3">
      <c r="A11" s="19"/>
      <c r="B11" s="25"/>
      <c r="C11" s="3" t="s">
        <v>10</v>
      </c>
      <c r="D11" s="2">
        <v>2350</v>
      </c>
      <c r="E11" s="2"/>
    </row>
    <row r="12" spans="1:5" s="4" customFormat="1" ht="37.5" x14ac:dyDescent="0.3">
      <c r="A12" s="19"/>
      <c r="B12" s="25"/>
      <c r="C12" s="3" t="s">
        <v>11</v>
      </c>
      <c r="D12" s="2">
        <v>10750</v>
      </c>
      <c r="E12" s="2">
        <v>10669</v>
      </c>
    </row>
    <row r="13" spans="1:5" s="4" customFormat="1" x14ac:dyDescent="0.3">
      <c r="A13" s="19"/>
      <c r="B13" s="25"/>
      <c r="C13" s="3" t="s">
        <v>9</v>
      </c>
      <c r="D13" s="2">
        <v>1850</v>
      </c>
      <c r="E13" s="2">
        <v>1850</v>
      </c>
    </row>
    <row r="14" spans="1:5" s="4" customFormat="1" x14ac:dyDescent="0.3">
      <c r="A14" s="19"/>
      <c r="B14" s="26"/>
      <c r="C14" s="3" t="s">
        <v>12</v>
      </c>
      <c r="D14" s="2">
        <v>3000</v>
      </c>
      <c r="E14" s="2">
        <v>3000</v>
      </c>
    </row>
    <row r="15" spans="1:5" s="4" customFormat="1" ht="56.25" x14ac:dyDescent="0.3">
      <c r="A15" s="20"/>
      <c r="B15" s="3" t="s">
        <v>48</v>
      </c>
      <c r="C15" s="3" t="s">
        <v>13</v>
      </c>
      <c r="D15" s="2">
        <v>31500</v>
      </c>
      <c r="E15" s="2">
        <v>30355</v>
      </c>
    </row>
    <row r="16" spans="1:5" s="4" customFormat="1" ht="37.5" x14ac:dyDescent="0.3">
      <c r="A16" s="21" t="s">
        <v>43</v>
      </c>
      <c r="B16" s="3" t="s">
        <v>49</v>
      </c>
      <c r="C16" s="3" t="s">
        <v>14</v>
      </c>
      <c r="D16" s="2">
        <v>57000</v>
      </c>
      <c r="E16" s="2">
        <v>57000</v>
      </c>
    </row>
    <row r="17" spans="1:5" s="4" customFormat="1" ht="37.5" customHeight="1" x14ac:dyDescent="0.3">
      <c r="A17" s="22"/>
      <c r="B17" s="27" t="s">
        <v>50</v>
      </c>
      <c r="C17" s="3" t="s">
        <v>15</v>
      </c>
      <c r="D17" s="2">
        <v>6000</v>
      </c>
      <c r="E17" s="2"/>
    </row>
    <row r="18" spans="1:5" x14ac:dyDescent="0.3">
      <c r="A18" s="22"/>
      <c r="B18" s="28"/>
      <c r="C18" s="3" t="s">
        <v>16</v>
      </c>
      <c r="D18" s="2">
        <v>40025</v>
      </c>
      <c r="E18" s="5">
        <v>23913.13</v>
      </c>
    </row>
    <row r="19" spans="1:5" ht="56.25" customHeight="1" x14ac:dyDescent="0.3">
      <c r="A19" s="22"/>
      <c r="B19" s="29" t="s">
        <v>48</v>
      </c>
      <c r="C19" s="3" t="s">
        <v>17</v>
      </c>
      <c r="D19" s="2">
        <v>20000</v>
      </c>
      <c r="E19" s="5">
        <v>19999</v>
      </c>
    </row>
    <row r="20" spans="1:5" x14ac:dyDescent="0.3">
      <c r="A20" s="23"/>
      <c r="B20" s="30"/>
      <c r="C20" s="3" t="s">
        <v>18</v>
      </c>
      <c r="D20" s="2">
        <v>82975</v>
      </c>
      <c r="E20" s="5"/>
    </row>
    <row r="21" spans="1:5" ht="18.75" customHeight="1" x14ac:dyDescent="0.3">
      <c r="A21" s="6" t="s">
        <v>44</v>
      </c>
      <c r="B21" s="13" t="s">
        <v>50</v>
      </c>
      <c r="C21" s="3" t="s">
        <v>19</v>
      </c>
      <c r="D21" s="2">
        <v>8000</v>
      </c>
      <c r="E21" s="5">
        <v>3642.64</v>
      </c>
    </row>
    <row r="22" spans="1:5" ht="37.5" x14ac:dyDescent="0.3">
      <c r="A22" s="6" t="s">
        <v>45</v>
      </c>
      <c r="B22" s="13" t="s">
        <v>50</v>
      </c>
      <c r="C22" s="3" t="s">
        <v>19</v>
      </c>
      <c r="D22" s="2">
        <v>14000</v>
      </c>
      <c r="E22" s="5">
        <v>3023.68</v>
      </c>
    </row>
    <row r="23" spans="1:5" ht="37.5" x14ac:dyDescent="0.3">
      <c r="A23" s="9" t="s">
        <v>46</v>
      </c>
      <c r="B23" s="13" t="s">
        <v>50</v>
      </c>
      <c r="C23" s="3" t="s">
        <v>19</v>
      </c>
      <c r="D23" s="2">
        <v>8000</v>
      </c>
      <c r="E23" s="5">
        <v>2973.48</v>
      </c>
    </row>
    <row r="24" spans="1:5" ht="37.5" x14ac:dyDescent="0.3">
      <c r="A24" s="6"/>
      <c r="B24" s="13" t="s">
        <v>50</v>
      </c>
      <c r="C24" s="3" t="s">
        <v>21</v>
      </c>
      <c r="D24" s="2">
        <v>30000</v>
      </c>
      <c r="E24" s="5">
        <v>30000</v>
      </c>
    </row>
    <row r="25" spans="1:5" ht="37.5" x14ac:dyDescent="0.3">
      <c r="A25" s="6"/>
      <c r="B25" s="3" t="s">
        <v>49</v>
      </c>
      <c r="C25" s="3" t="s">
        <v>20</v>
      </c>
      <c r="D25" s="2">
        <v>5000</v>
      </c>
      <c r="E25" s="5">
        <v>4990</v>
      </c>
    </row>
    <row r="26" spans="1:5" ht="37.5" x14ac:dyDescent="0.3">
      <c r="A26" s="6" t="s">
        <v>47</v>
      </c>
      <c r="B26" s="13" t="s">
        <v>50</v>
      </c>
      <c r="C26" s="3" t="s">
        <v>19</v>
      </c>
      <c r="D26" s="2">
        <v>8000</v>
      </c>
      <c r="E26" s="5"/>
    </row>
    <row r="27" spans="1:5" x14ac:dyDescent="0.3">
      <c r="A27" s="5"/>
      <c r="B27" s="5"/>
      <c r="C27" s="7" t="s">
        <v>31</v>
      </c>
      <c r="D27" s="7">
        <f>D4+D5+D8+D9+D10+D11+D12+D13+D14+D15+D16+D17+D18+D20+D19+D21+D22+D23+D24+D25+D26+D6+D7</f>
        <v>453850</v>
      </c>
      <c r="E27" s="7">
        <f>E4+E5+E8+E9+E10+E11+E12+E13+E14+E15+E16+E17+E18+E20+E19+E21+E22+E23+E24+E25+E26+E6+E7</f>
        <v>316034.95000000007</v>
      </c>
    </row>
  </sheetData>
  <mergeCells count="7">
    <mergeCell ref="A3:E3"/>
    <mergeCell ref="A1:E1"/>
    <mergeCell ref="A5:A15"/>
    <mergeCell ref="A16:A20"/>
    <mergeCell ref="B5:B14"/>
    <mergeCell ref="B17:B18"/>
    <mergeCell ref="B19:B20"/>
  </mergeCells>
  <pageMargins left="0.7" right="0.7" top="0.75" bottom="0.75" header="0.3" footer="0.3"/>
  <pageSetup paperSize="9"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view="pageBreakPreview" zoomScale="60" zoomScaleNormal="100" workbookViewId="0">
      <selection activeCell="E16" sqref="E16"/>
    </sheetView>
  </sheetViews>
  <sheetFormatPr defaultRowHeight="18.75" x14ac:dyDescent="0.3"/>
  <cols>
    <col min="1" max="1" width="32.28515625" style="1" customWidth="1"/>
    <col min="2" max="2" width="31.5703125" style="1" customWidth="1"/>
    <col min="3" max="3" width="71.42578125" style="1" customWidth="1"/>
    <col min="4" max="4" width="13.5703125" style="1" customWidth="1"/>
    <col min="5" max="5" width="40.42578125" style="1" customWidth="1"/>
    <col min="6" max="16384" width="9.140625" style="1"/>
  </cols>
  <sheetData>
    <row r="2" spans="1:5" s="4" customFormat="1" ht="75" x14ac:dyDescent="0.3">
      <c r="A2" s="2" t="s">
        <v>0</v>
      </c>
      <c r="B2" s="2" t="s">
        <v>1</v>
      </c>
      <c r="C2" s="2" t="s">
        <v>2</v>
      </c>
      <c r="D2" s="3" t="s">
        <v>3</v>
      </c>
      <c r="E2" s="2" t="s">
        <v>51</v>
      </c>
    </row>
    <row r="3" spans="1:5" s="4" customFormat="1" x14ac:dyDescent="0.3">
      <c r="A3" s="16" t="s">
        <v>22</v>
      </c>
      <c r="B3" s="16"/>
      <c r="C3" s="16"/>
      <c r="D3" s="16"/>
      <c r="E3" s="16"/>
    </row>
    <row r="4" spans="1:5" s="4" customFormat="1" ht="58.5" customHeight="1" x14ac:dyDescent="0.3">
      <c r="A4" s="32" t="s">
        <v>42</v>
      </c>
      <c r="B4" s="14" t="s">
        <v>49</v>
      </c>
      <c r="C4" s="3" t="s">
        <v>23</v>
      </c>
      <c r="D4" s="2">
        <v>40000</v>
      </c>
      <c r="E4" s="2">
        <v>33991.199999999997</v>
      </c>
    </row>
    <row r="5" spans="1:5" s="4" customFormat="1" ht="75" customHeight="1" x14ac:dyDescent="0.3">
      <c r="A5" s="33"/>
      <c r="B5" s="24" t="s">
        <v>48</v>
      </c>
      <c r="C5" s="3" t="s">
        <v>24</v>
      </c>
      <c r="D5" s="2">
        <v>51000</v>
      </c>
      <c r="E5" s="2">
        <v>15750</v>
      </c>
    </row>
    <row r="6" spans="1:5" s="4" customFormat="1" x14ac:dyDescent="0.3">
      <c r="A6" s="33"/>
      <c r="B6" s="25"/>
      <c r="C6" s="3" t="s">
        <v>25</v>
      </c>
      <c r="D6" s="2">
        <v>21000</v>
      </c>
      <c r="E6" s="2">
        <v>18100</v>
      </c>
    </row>
    <row r="7" spans="1:5" s="4" customFormat="1" x14ac:dyDescent="0.3">
      <c r="A7" s="33"/>
      <c r="B7" s="25"/>
      <c r="C7" s="3" t="s">
        <v>26</v>
      </c>
      <c r="D7" s="2">
        <v>30000</v>
      </c>
      <c r="E7" s="2"/>
    </row>
    <row r="8" spans="1:5" s="4" customFormat="1" x14ac:dyDescent="0.3">
      <c r="A8" s="34"/>
      <c r="B8" s="26"/>
      <c r="C8" s="3" t="s">
        <v>27</v>
      </c>
      <c r="D8" s="2">
        <v>7000</v>
      </c>
      <c r="E8" s="2">
        <v>7000</v>
      </c>
    </row>
    <row r="9" spans="1:5" s="4" customFormat="1" ht="18.75" customHeight="1" x14ac:dyDescent="0.3">
      <c r="A9" s="35" t="s">
        <v>43</v>
      </c>
      <c r="B9" s="24" t="s">
        <v>48</v>
      </c>
      <c r="C9" s="3" t="s">
        <v>28</v>
      </c>
      <c r="D9" s="3">
        <v>103800</v>
      </c>
      <c r="E9" s="3">
        <v>12600</v>
      </c>
    </row>
    <row r="10" spans="1:5" s="4" customFormat="1" x14ac:dyDescent="0.3">
      <c r="A10" s="36"/>
      <c r="B10" s="25"/>
      <c r="C10" s="3" t="s">
        <v>29</v>
      </c>
      <c r="D10" s="3">
        <v>21886</v>
      </c>
      <c r="E10" s="3">
        <v>21886</v>
      </c>
    </row>
    <row r="11" spans="1:5" s="4" customFormat="1" ht="18" customHeight="1" x14ac:dyDescent="0.3">
      <c r="A11" s="36"/>
      <c r="B11" s="25"/>
      <c r="C11" s="3" t="s">
        <v>30</v>
      </c>
      <c r="D11" s="3">
        <v>47314</v>
      </c>
      <c r="E11" s="3">
        <v>42700</v>
      </c>
    </row>
    <row r="12" spans="1:5" s="4" customFormat="1" x14ac:dyDescent="0.3">
      <c r="A12" s="11"/>
      <c r="B12" s="12"/>
      <c r="C12" s="8" t="s">
        <v>31</v>
      </c>
      <c r="D12" s="8">
        <f>D4+D5+D6+D7+D8+D9+D10+D11</f>
        <v>322000</v>
      </c>
      <c r="E12" s="8">
        <f>E4+E5+E6+E7+E8+E9+E10+E11</f>
        <v>152027.20000000001</v>
      </c>
    </row>
    <row r="13" spans="1:5" x14ac:dyDescent="0.3">
      <c r="A13" s="31" t="s">
        <v>34</v>
      </c>
      <c r="B13" s="31"/>
      <c r="C13" s="31"/>
      <c r="D13" s="31"/>
      <c r="E13" s="31"/>
    </row>
    <row r="14" spans="1:5" ht="56.25" customHeight="1" x14ac:dyDescent="0.3">
      <c r="A14" s="32" t="s">
        <v>43</v>
      </c>
      <c r="B14" s="24" t="s">
        <v>49</v>
      </c>
      <c r="C14" s="3" t="s">
        <v>35</v>
      </c>
      <c r="D14" s="3">
        <v>32000</v>
      </c>
      <c r="E14" s="3"/>
    </row>
    <row r="15" spans="1:5" ht="37.5" x14ac:dyDescent="0.3">
      <c r="A15" s="33"/>
      <c r="B15" s="25"/>
      <c r="C15" s="3" t="s">
        <v>36</v>
      </c>
      <c r="D15" s="3">
        <v>9000</v>
      </c>
      <c r="E15" s="3"/>
    </row>
    <row r="16" spans="1:5" x14ac:dyDescent="0.3">
      <c r="A16" s="33"/>
      <c r="B16" s="25"/>
      <c r="C16" s="3" t="s">
        <v>37</v>
      </c>
      <c r="D16" s="3">
        <v>5400</v>
      </c>
      <c r="E16" s="3"/>
    </row>
    <row r="17" spans="1:5" x14ac:dyDescent="0.3">
      <c r="A17" s="33"/>
      <c r="B17" s="25"/>
      <c r="C17" s="3" t="s">
        <v>54</v>
      </c>
      <c r="D17" s="3">
        <v>21000</v>
      </c>
      <c r="E17" s="3"/>
    </row>
    <row r="18" spans="1:5" x14ac:dyDescent="0.3">
      <c r="A18" s="33"/>
      <c r="B18" s="25"/>
      <c r="C18" s="3" t="s">
        <v>38</v>
      </c>
      <c r="D18" s="3">
        <v>7000</v>
      </c>
      <c r="E18" s="3"/>
    </row>
    <row r="19" spans="1:5" x14ac:dyDescent="0.3">
      <c r="A19" s="33"/>
      <c r="B19" s="26"/>
      <c r="C19" s="10" t="s">
        <v>39</v>
      </c>
      <c r="D19" s="10">
        <v>17312</v>
      </c>
      <c r="E19" s="3"/>
    </row>
    <row r="20" spans="1:5" ht="37.5" x14ac:dyDescent="0.3">
      <c r="A20" s="34"/>
      <c r="B20" s="15" t="s">
        <v>50</v>
      </c>
      <c r="C20" s="10" t="s">
        <v>40</v>
      </c>
      <c r="D20" s="10">
        <v>30000</v>
      </c>
      <c r="E20" s="3"/>
    </row>
    <row r="21" spans="1:5" x14ac:dyDescent="0.3">
      <c r="A21" s="5"/>
      <c r="B21" s="5"/>
      <c r="C21" s="7" t="s">
        <v>31</v>
      </c>
      <c r="D21" s="7">
        <f>D14+D15+D16+D17+D18+D19+D20</f>
        <v>121712</v>
      </c>
      <c r="E21" s="7">
        <f>E14+E15+E16+E17+E18+E19+E20</f>
        <v>0</v>
      </c>
    </row>
  </sheetData>
  <mergeCells count="8">
    <mergeCell ref="A3:E3"/>
    <mergeCell ref="A13:E13"/>
    <mergeCell ref="A4:A8"/>
    <mergeCell ref="A14:A20"/>
    <mergeCell ref="B14:B19"/>
    <mergeCell ref="B5:B8"/>
    <mergeCell ref="B9:B11"/>
    <mergeCell ref="A9:A11"/>
  </mergeCells>
  <pageMargins left="0.7" right="0.7" top="0.75" bottom="0.75" header="0.3" footer="0.3"/>
  <pageSetup paperSize="9" scale="6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Лист1 (2)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2016-11-04T11:34:18Z</cp:lastPrinted>
  <dcterms:created xsi:type="dcterms:W3CDTF">2016-11-04T08:03:18Z</dcterms:created>
  <dcterms:modified xsi:type="dcterms:W3CDTF">2016-11-04T11:41:21Z</dcterms:modified>
</cp:coreProperties>
</file>